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416" windowWidth="21240" windowHeight="1396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'Hospitality'!$A$1:$E$18</definedName>
    <definedName name="_xlnm.Print_Area" localSheetId="0">'Travel'!$A$1:$E$92</definedName>
  </definedNames>
  <calcPr fullCalcOnLoad="1"/>
</workbook>
</file>

<file path=xl/sharedStrings.xml><?xml version="1.0" encoding="utf-8"?>
<sst xmlns="http://schemas.openxmlformats.org/spreadsheetml/2006/main" count="252" uniqueCount="102">
  <si>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</si>
  <si>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</si>
  <si>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</si>
  <si>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</si>
  <si>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</si>
  <si>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</si>
  <si>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</si>
  <si>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</si>
  <si>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</si>
  <si>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</si>
  <si>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</si>
  <si>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</si>
  <si>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</si>
  <si>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</si>
  <si>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</si>
  <si>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</si>
  <si>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</si>
  <si>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</si>
  <si>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</si>
  <si>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</si>
  <si>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</si>
  <si>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</si>
  <si>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</si>
  <si>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</si>
  <si>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</si>
  <si>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</si>
  <si>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</si>
  <si>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</si>
  <si>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</si>
  <si>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</si>
  <si>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Name of CE: Steffan Crausaz</t>
  </si>
  <si>
    <t>Period 1 September 2012 - 31 December 2012</t>
  </si>
  <si>
    <t>Parking</t>
  </si>
  <si>
    <t>Period 1 July 2012 - 31 December 2012</t>
  </si>
  <si>
    <t>Taxi</t>
  </si>
  <si>
    <t>Wellington</t>
  </si>
  <si>
    <t>Health Sector Forum, MoH</t>
  </si>
  <si>
    <t>Auckland</t>
  </si>
  <si>
    <t>HQSC meeting</t>
  </si>
  <si>
    <t>Medication Safety Governance Group meeting</t>
  </si>
  <si>
    <t>Dunedin</t>
  </si>
  <si>
    <t>Wellington - Auckland</t>
  </si>
  <si>
    <t>Taxi from PHARMAC to airport</t>
  </si>
  <si>
    <t>Staff Function</t>
  </si>
  <si>
    <t>Corkage for Staff</t>
  </si>
  <si>
    <t>Lunch meeting with Medical Director and candidate</t>
  </si>
  <si>
    <t>meeting</t>
  </si>
  <si>
    <t>Meal</t>
  </si>
  <si>
    <t>Hamilton</t>
  </si>
  <si>
    <t xml:space="preserve">Tax </t>
  </si>
  <si>
    <t>Meal at Hamilton Airport - Board meeting</t>
  </si>
  <si>
    <t>Departure Tax Hamilton Airport - Board meeting</t>
  </si>
  <si>
    <t>Parking at Airport - Board Meeting</t>
  </si>
  <si>
    <t>Meal in Auckland - HBL meeting</t>
  </si>
  <si>
    <t>Parking in Auckland - HBL meeting</t>
  </si>
  <si>
    <t>Meal in Auckland - Meeting with Richard Milne</t>
  </si>
  <si>
    <t>Parking at Airport - HBL meeting</t>
  </si>
  <si>
    <t>Parking - HBL meeting</t>
  </si>
  <si>
    <t>Parking at Airport - 20th Cochrane Colloquium</t>
  </si>
  <si>
    <t>Parking at Airport - Canterbury DHB devices meeting</t>
  </si>
  <si>
    <t>return Airfare</t>
  </si>
  <si>
    <t>Taxi to and from airport</t>
  </si>
  <si>
    <t>return Taxi</t>
  </si>
  <si>
    <t>FPSC Implemenation Planning meeting in Auckland</t>
  </si>
  <si>
    <t>Taxis to and from meeting</t>
  </si>
  <si>
    <t>Board Meeting - Hamilton</t>
  </si>
  <si>
    <t>taxis to and from airport</t>
  </si>
  <si>
    <t>Wellington - Hamilton</t>
  </si>
  <si>
    <t>FPSC workshop - Auckland</t>
  </si>
  <si>
    <t>20th Cochrane Colloquium Auckland - invited speaker</t>
  </si>
  <si>
    <t>Devices Meeting at Canterbury DHB</t>
  </si>
  <si>
    <t>Wellington - Christchurch</t>
  </si>
  <si>
    <t>Medicines New Zealand conference - Auckland - invited speaker</t>
  </si>
  <si>
    <t>HBL meeting - Auckland</t>
  </si>
  <si>
    <t>MTANZ meeting - Auckland</t>
  </si>
  <si>
    <t>World Diabetes Day - Dunedin</t>
  </si>
  <si>
    <t>Wellington - Dunedin</t>
  </si>
  <si>
    <t>Rheumatic Fever Conference - Auckland</t>
  </si>
  <si>
    <t>Taxi to meeting</t>
  </si>
  <si>
    <t>Board Meeting - Hawkes Bay</t>
  </si>
  <si>
    <t>Wellington - Napier</t>
  </si>
  <si>
    <t>Cardiac Society meeting - Auckland</t>
  </si>
  <si>
    <t>Subtotal</t>
  </si>
  <si>
    <t>subtotal</t>
  </si>
  <si>
    <t>total</t>
  </si>
  <si>
    <t>Meal with 3 staff in Napier - Board meeting</t>
  </si>
  <si>
    <t>Napier</t>
  </si>
  <si>
    <t>Meal in Auckland - Attending meeting at Health Innovation Hub</t>
  </si>
  <si>
    <t>Meal in Auckland - attending meeting at HBL</t>
  </si>
  <si>
    <t>Taxi home following Board paper sign off late in evening when public transport unavailable</t>
  </si>
  <si>
    <t>Taxi from office to home</t>
  </si>
  <si>
    <t>Health Innovation Hub meeting - Auckland</t>
  </si>
  <si>
    <t>taxi from airport to meeting</t>
  </si>
  <si>
    <t>Taxi from hotel to meeting, then to airport</t>
  </si>
  <si>
    <t>Taxi from airport to meeting</t>
  </si>
  <si>
    <t>Medicines New Zealand Board of Directors meeting</t>
  </si>
  <si>
    <t>Taxi from office to meeting and return</t>
  </si>
  <si>
    <t>Taxi to and from meeting with suppliers in Auckland</t>
  </si>
  <si>
    <t>Meal for 6 staff in Hamilton - Board Meeting</t>
  </si>
  <si>
    <t>Supplier meeting</t>
  </si>
  <si>
    <t>Health Alliance Supplier Workshop - Auckland</t>
  </si>
  <si>
    <t>Ministry of Health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</si>
</sst>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m\ yyyy"/>
    <numFmt numFmtId="165" formatCode="mmm\-yyyy"/>
    <numFmt numFmtId="166" formatCode="[$-1409]dddd\,\ d\ mmmm\ yyyy"/>
    <numFmt numFmtId="167" formatCode="[$-1409]d\ mmmm\ yyyy;@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8" fillId="31" borderId="7" applyNumberFormat="0" applyFont="0" applyAlignment="0" applyProtection="0"/>
    <xf numFmtId="0" fontId="41" fillId="26" borderId="8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44" fontId="0" fillId="0" borderId="12" xfId="44" applyFont="1" applyBorder="1" applyAlignment="1">
      <alignment/>
    </xf>
    <xf numFmtId="44" fontId="8" fillId="0" borderId="12" xfId="44" applyFont="1" applyFill="1" applyBorder="1" applyAlignment="1">
      <alignment horizontal="left" vertical="center" wrapText="1"/>
    </xf>
    <xf numFmtId="15" fontId="8" fillId="0" borderId="0" xfId="0" applyNumberFormat="1" applyFont="1" applyFill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14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6" fillId="32" borderId="10" xfId="0" applyFont="1" applyFill="1" applyBorder="1" applyAlignment="1">
      <alignment horizontal="justify"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4" fontId="0" fillId="0" borderId="0" xfId="44" applyFont="1" applyFill="1" applyAlignment="1">
      <alignment wrapText="1"/>
    </xf>
    <xf numFmtId="14" fontId="8" fillId="0" borderId="0" xfId="0" applyNumberFormat="1" applyFont="1" applyFill="1" applyAlignment="1">
      <alignment wrapText="1"/>
    </xf>
    <xf numFmtId="0" fontId="0" fillId="0" borderId="14" xfId="0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4" fontId="0" fillId="0" borderId="16" xfId="0" applyNumberFormat="1" applyBorder="1" applyAlignment="1">
      <alignment vertical="center" wrapText="1"/>
    </xf>
    <xf numFmtId="44" fontId="8" fillId="0" borderId="16" xfId="44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44" fontId="0" fillId="0" borderId="15" xfId="44" applyFont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44" fontId="0" fillId="0" borderId="14" xfId="44" applyFont="1" applyBorder="1" applyAlignment="1">
      <alignment/>
    </xf>
    <xf numFmtId="44" fontId="2" fillId="32" borderId="10" xfId="44" applyFont="1" applyFill="1" applyBorder="1" applyAlignment="1">
      <alignment wrapText="1"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14" fontId="0" fillId="0" borderId="20" xfId="0" applyNumberFormat="1" applyBorder="1" applyAlignment="1">
      <alignment vertical="top"/>
    </xf>
    <xf numFmtId="14" fontId="0" fillId="0" borderId="0" xfId="0" applyNumberFormat="1" applyFill="1" applyAlignment="1">
      <alignment/>
    </xf>
    <xf numFmtId="14" fontId="45" fillId="0" borderId="20" xfId="0" applyNumberFormat="1" applyFont="1" applyBorder="1" applyAlignment="1">
      <alignment vertical="top"/>
    </xf>
    <xf numFmtId="14" fontId="45" fillId="0" borderId="16" xfId="0" applyNumberFormat="1" applyFont="1" applyBorder="1" applyAlignment="1">
      <alignment vertical="center" wrapText="1"/>
    </xf>
    <xf numFmtId="14" fontId="0" fillId="0" borderId="12" xfId="0" applyNumberFormat="1" applyBorder="1" applyAlignment="1">
      <alignment horizontal="left" vertical="top"/>
    </xf>
    <xf numFmtId="14" fontId="0" fillId="0" borderId="21" xfId="0" applyNumberFormat="1" applyBorder="1" applyAlignment="1">
      <alignment horizontal="left" vertical="top"/>
    </xf>
    <xf numFmtId="14" fontId="0" fillId="0" borderId="22" xfId="0" applyNumberFormat="1" applyBorder="1" applyAlignment="1">
      <alignment horizontal="left" vertical="top"/>
    </xf>
    <xf numFmtId="14" fontId="0" fillId="0" borderId="15" xfId="0" applyNumberFormat="1" applyBorder="1" applyAlignment="1">
      <alignment horizontal="left" vertical="top" wrapText="1"/>
    </xf>
    <xf numFmtId="14" fontId="0" fillId="0" borderId="23" xfId="0" applyNumberFormat="1" applyBorder="1" applyAlignment="1">
      <alignment horizontal="left" vertical="top"/>
    </xf>
    <xf numFmtId="0" fontId="0" fillId="0" borderId="12" xfId="0" applyBorder="1" applyAlignment="1">
      <alignment wrapText="1"/>
    </xf>
    <xf numFmtId="44" fontId="0" fillId="0" borderId="12" xfId="44" applyFont="1" applyBorder="1" applyAlignment="1">
      <alignment vertical="top"/>
    </xf>
    <xf numFmtId="44" fontId="0" fillId="0" borderId="14" xfId="44" applyFont="1" applyBorder="1" applyAlignment="1">
      <alignment vertical="top"/>
    </xf>
    <xf numFmtId="44" fontId="8" fillId="0" borderId="12" xfId="44" applyFont="1" applyFill="1" applyBorder="1" applyAlignment="1">
      <alignment horizontal="left" vertical="top" wrapText="1"/>
    </xf>
    <xf numFmtId="44" fontId="0" fillId="0" borderId="15" xfId="44" applyFont="1" applyBorder="1" applyAlignment="1">
      <alignment vertical="top"/>
    </xf>
    <xf numFmtId="44" fontId="8" fillId="0" borderId="24" xfId="44" applyFont="1" applyFill="1" applyBorder="1" applyAlignment="1">
      <alignment horizontal="left" vertical="top" wrapText="1"/>
    </xf>
    <xf numFmtId="44" fontId="8" fillId="0" borderId="15" xfId="44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14" fontId="0" fillId="0" borderId="18" xfId="0" applyNumberForma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14" fontId="8" fillId="0" borderId="12" xfId="0" applyNumberFormat="1" applyFont="1" applyFill="1" applyBorder="1" applyAlignment="1">
      <alignment horizontal="left" wrapText="1"/>
    </xf>
    <xf numFmtId="14" fontId="0" fillId="0" borderId="12" xfId="0" applyNumberFormat="1" applyBorder="1" applyAlignment="1">
      <alignment horizontal="left" wrapText="1"/>
    </xf>
    <xf numFmtId="14" fontId="0" fillId="0" borderId="12" xfId="0" applyNumberFormat="1" applyBorder="1" applyAlignment="1">
      <alignment horizontal="left" vertical="top" wrapText="1"/>
    </xf>
    <xf numFmtId="44" fontId="8" fillId="0" borderId="14" xfId="44" applyFont="1" applyFill="1" applyBorder="1" applyAlignment="1">
      <alignment vertical="top" wrapText="1"/>
    </xf>
    <xf numFmtId="44" fontId="8" fillId="0" borderId="12" xfId="44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44" fontId="8" fillId="0" borderId="10" xfId="44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44" fontId="0" fillId="0" borderId="0" xfId="0" applyNumberFormat="1" applyFill="1" applyAlignment="1">
      <alignment wrapText="1"/>
    </xf>
    <xf numFmtId="14" fontId="0" fillId="0" borderId="15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14" fontId="0" fillId="0" borderId="15" xfId="0" applyNumberFormat="1" applyBorder="1" applyAlignment="1">
      <alignment horizontal="left" vertical="top" wrapText="1"/>
    </xf>
    <xf numFmtId="0" fontId="0" fillId="32" borderId="10" xfId="0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14" fontId="0" fillId="0" borderId="26" xfId="0" applyNumberFormat="1" applyBorder="1" applyAlignment="1">
      <alignment horizontal="left" vertical="top"/>
    </xf>
    <xf numFmtId="14" fontId="0" fillId="0" borderId="27" xfId="0" applyNumberForma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4" fontId="0" fillId="0" borderId="14" xfId="0" applyNumberFormat="1" applyBorder="1" applyAlignment="1">
      <alignment horizontal="left" vertical="top"/>
    </xf>
    <xf numFmtId="14" fontId="0" fillId="0" borderId="15" xfId="0" applyNumberFormat="1" applyBorder="1" applyAlignment="1">
      <alignment horizontal="left" vertical="top"/>
    </xf>
    <xf numFmtId="0" fontId="3" fillId="32" borderId="10" xfId="0" applyFont="1" applyFill="1" applyBorder="1" applyAlignment="1">
      <alignment wrapText="1"/>
    </xf>
    <xf numFmtId="14" fontId="0" fillId="0" borderId="24" xfId="0" applyNumberFormat="1" applyBorder="1" applyAlignment="1">
      <alignment horizontal="left" vertical="top" wrapText="1"/>
    </xf>
    <xf numFmtId="14" fontId="0" fillId="0" borderId="15" xfId="0" applyNumberFormat="1" applyBorder="1" applyAlignment="1">
      <alignment horizontal="left" vertical="top" wrapText="1"/>
    </xf>
    <xf numFmtId="14" fontId="0" fillId="0" borderId="14" xfId="0" applyNumberFormat="1" applyBorder="1" applyAlignment="1">
      <alignment horizontal="left" vertical="top" wrapText="1"/>
    </xf>
    <xf numFmtId="14" fontId="0" fillId="0" borderId="21" xfId="0" applyNumberFormat="1" applyBorder="1" applyAlignment="1">
      <alignment horizontal="left" vertical="top"/>
    </xf>
    <xf numFmtId="14" fontId="0" fillId="0" borderId="24" xfId="0" applyNumberFormat="1" applyBorder="1" applyAlignment="1">
      <alignment horizontal="left" vertical="top"/>
    </xf>
    <xf numFmtId="14" fontId="0" fillId="0" borderId="24" xfId="0" applyNumberFormat="1" applyBorder="1" applyAlignment="1">
      <alignment vertical="top"/>
    </xf>
    <xf numFmtId="0" fontId="0" fillId="0" borderId="24" xfId="0" applyBorder="1" applyAlignment="1">
      <alignment vertical="top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19.8515625" style="46" customWidth="1"/>
    <col min="2" max="2" width="41.140625" style="1" bestFit="1" customWidth="1"/>
    <col min="3" max="3" width="12.00390625" style="36" customWidth="1"/>
    <col min="4" max="4" width="18.8515625" style="1" customWidth="1"/>
    <col min="5" max="5" width="28.140625" style="1" customWidth="1"/>
    <col min="6" max="68" width="9.140625" style="31" customWidth="1"/>
    <col min="69" max="16384" width="9.140625" style="1" customWidth="1"/>
  </cols>
  <sheetData>
    <row r="1" spans="1:68" s="3" customFormat="1" ht="36" customHeight="1">
      <c r="A1" s="121" t="s">
        <v>28</v>
      </c>
      <c r="B1" s="122"/>
      <c r="C1" s="122"/>
      <c r="D1" s="122"/>
      <c r="E1" s="122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s="2" customFormat="1" ht="35.25" customHeight="1">
      <c r="A2" s="123" t="s">
        <v>30</v>
      </c>
      <c r="B2" s="124"/>
      <c r="C2" s="123" t="s">
        <v>33</v>
      </c>
      <c r="D2" s="12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68" s="5" customFormat="1" ht="30">
      <c r="A3" s="41" t="s">
        <v>3</v>
      </c>
      <c r="B3" s="113" t="s">
        <v>4</v>
      </c>
      <c r="C3" s="113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s="6" customFormat="1" ht="26.25" thickBot="1">
      <c r="A4" s="42" t="s">
        <v>0</v>
      </c>
      <c r="B4" s="12" t="s">
        <v>23</v>
      </c>
      <c r="C4" s="62" t="s">
        <v>2</v>
      </c>
      <c r="D4" s="12" t="s">
        <v>5</v>
      </c>
      <c r="E4" s="12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5" s="9" customFormat="1" ht="12.75">
      <c r="A5" s="67" t="s">
        <v>29</v>
      </c>
      <c r="B5" s="68" t="s">
        <v>29</v>
      </c>
      <c r="C5" s="53"/>
      <c r="D5" s="54"/>
      <c r="E5" s="55"/>
    </row>
    <row r="6" spans="1:68" s="5" customFormat="1" ht="30">
      <c r="A6" s="41" t="s">
        <v>3</v>
      </c>
      <c r="B6" s="113" t="s">
        <v>6</v>
      </c>
      <c r="C6" s="113"/>
      <c r="D6" s="11"/>
      <c r="E6" s="1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s="6" customFormat="1" ht="12.75">
      <c r="A7" s="42" t="s">
        <v>0</v>
      </c>
      <c r="B7" s="12" t="s">
        <v>2</v>
      </c>
      <c r="C7" s="62"/>
      <c r="D7" s="12"/>
      <c r="E7" s="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s="8" customFormat="1" ht="12.75">
      <c r="A8" s="43" t="s">
        <v>29</v>
      </c>
      <c r="B8" s="7" t="s">
        <v>29</v>
      </c>
      <c r="C8" s="4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</row>
    <row r="9" spans="1:68" s="5" customFormat="1" ht="15">
      <c r="A9" s="41" t="s">
        <v>7</v>
      </c>
      <c r="B9" s="113" t="s">
        <v>4</v>
      </c>
      <c r="C9" s="113"/>
      <c r="D9" s="11"/>
      <c r="E9" s="11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68" s="6" customFormat="1" ht="25.5" customHeight="1">
      <c r="A10" s="42" t="s">
        <v>0</v>
      </c>
      <c r="B10" s="12" t="s">
        <v>23</v>
      </c>
      <c r="C10" s="62" t="s">
        <v>2</v>
      </c>
      <c r="D10" s="12" t="s">
        <v>5</v>
      </c>
      <c r="E10" s="12" t="s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5" s="9" customFormat="1" ht="12.75">
      <c r="A11" s="107">
        <v>41101</v>
      </c>
      <c r="B11" s="38" t="s">
        <v>42</v>
      </c>
      <c r="C11" s="34">
        <v>42.1</v>
      </c>
      <c r="D11" s="32" t="s">
        <v>34</v>
      </c>
      <c r="E11" s="59" t="s">
        <v>35</v>
      </c>
    </row>
    <row r="12" spans="1:5" s="9" customFormat="1" ht="25.5">
      <c r="A12" s="117"/>
      <c r="B12" s="106" t="s">
        <v>97</v>
      </c>
      <c r="C12" s="91">
        <v>119.6</v>
      </c>
      <c r="D12" s="82" t="s">
        <v>34</v>
      </c>
      <c r="E12" s="93" t="s">
        <v>37</v>
      </c>
    </row>
    <row r="13" spans="1:5" s="9" customFormat="1" ht="12.75">
      <c r="A13" s="88">
        <v>41115</v>
      </c>
      <c r="B13" s="87" t="s">
        <v>56</v>
      </c>
      <c r="C13" s="92">
        <v>22.95</v>
      </c>
      <c r="D13" s="94" t="s">
        <v>32</v>
      </c>
      <c r="E13" s="94" t="s">
        <v>35</v>
      </c>
    </row>
    <row r="14" spans="1:5" s="9" customFormat="1" ht="12.75">
      <c r="A14" s="69">
        <v>41115</v>
      </c>
      <c r="B14" s="87" t="s">
        <v>57</v>
      </c>
      <c r="C14" s="92">
        <v>8.5</v>
      </c>
      <c r="D14" s="81" t="s">
        <v>32</v>
      </c>
      <c r="E14" s="81" t="s">
        <v>35</v>
      </c>
    </row>
    <row r="15" spans="1:5" ht="12.75">
      <c r="A15" s="89">
        <v>41115</v>
      </c>
      <c r="B15" s="74" t="s">
        <v>56</v>
      </c>
      <c r="C15" s="92">
        <v>27</v>
      </c>
      <c r="D15" s="95" t="s">
        <v>32</v>
      </c>
      <c r="E15" s="95" t="s">
        <v>35</v>
      </c>
    </row>
    <row r="16" spans="1:5" ht="12.75">
      <c r="A16" s="89">
        <v>41144</v>
      </c>
      <c r="B16" s="74" t="s">
        <v>56</v>
      </c>
      <c r="C16" s="92">
        <v>22.95</v>
      </c>
      <c r="D16" s="95" t="s">
        <v>32</v>
      </c>
      <c r="E16" s="95" t="s">
        <v>35</v>
      </c>
    </row>
    <row r="17" spans="1:5" ht="12.75">
      <c r="A17" s="89">
        <v>41149</v>
      </c>
      <c r="B17" s="74" t="s">
        <v>55</v>
      </c>
      <c r="C17" s="92">
        <v>13.5</v>
      </c>
      <c r="D17" s="95" t="s">
        <v>47</v>
      </c>
      <c r="E17" s="95" t="s">
        <v>37</v>
      </c>
    </row>
    <row r="18" spans="1:5" ht="12.75">
      <c r="A18" s="89">
        <v>41150</v>
      </c>
      <c r="B18" s="74" t="s">
        <v>54</v>
      </c>
      <c r="C18" s="92">
        <v>4</v>
      </c>
      <c r="D18" s="95" t="s">
        <v>47</v>
      </c>
      <c r="E18" s="95" t="s">
        <v>37</v>
      </c>
    </row>
    <row r="19" spans="1:5" ht="12.75">
      <c r="A19" s="89">
        <v>41150</v>
      </c>
      <c r="B19" s="74" t="s">
        <v>56</v>
      </c>
      <c r="C19" s="92">
        <v>46.5</v>
      </c>
      <c r="D19" s="95" t="s">
        <v>32</v>
      </c>
      <c r="E19" s="95" t="s">
        <v>35</v>
      </c>
    </row>
    <row r="20" spans="1:5" ht="12.75">
      <c r="A20" s="89">
        <v>41150</v>
      </c>
      <c r="B20" s="74" t="s">
        <v>53</v>
      </c>
      <c r="C20" s="92">
        <v>45.5</v>
      </c>
      <c r="D20" s="95" t="s">
        <v>47</v>
      </c>
      <c r="E20" s="95" t="s">
        <v>37</v>
      </c>
    </row>
    <row r="21" spans="1:5" ht="12.75">
      <c r="A21" s="89">
        <v>41150</v>
      </c>
      <c r="B21" s="74" t="s">
        <v>53</v>
      </c>
      <c r="C21" s="92">
        <v>12</v>
      </c>
      <c r="D21" s="95" t="s">
        <v>47</v>
      </c>
      <c r="E21" s="95" t="s">
        <v>37</v>
      </c>
    </row>
    <row r="22" spans="1:5" ht="12.75">
      <c r="A22" s="89">
        <v>41152</v>
      </c>
      <c r="B22" s="87" t="s">
        <v>98</v>
      </c>
      <c r="C22" s="92">
        <v>310</v>
      </c>
      <c r="D22" s="95" t="s">
        <v>47</v>
      </c>
      <c r="E22" s="95" t="s">
        <v>48</v>
      </c>
    </row>
    <row r="23" spans="1:5" ht="12.75">
      <c r="A23" s="89">
        <v>41155</v>
      </c>
      <c r="B23" s="74" t="s">
        <v>52</v>
      </c>
      <c r="C23" s="92">
        <v>27</v>
      </c>
      <c r="D23" s="95" t="s">
        <v>32</v>
      </c>
      <c r="E23" s="95" t="s">
        <v>35</v>
      </c>
    </row>
    <row r="24" spans="1:5" ht="12.75">
      <c r="A24" s="89">
        <v>41155</v>
      </c>
      <c r="B24" s="74" t="s">
        <v>51</v>
      </c>
      <c r="C24" s="92">
        <v>15</v>
      </c>
      <c r="D24" s="95" t="s">
        <v>49</v>
      </c>
      <c r="E24" s="95" t="s">
        <v>48</v>
      </c>
    </row>
    <row r="25" spans="1:5" ht="12.75">
      <c r="A25" s="89">
        <v>41155</v>
      </c>
      <c r="B25" s="74" t="s">
        <v>50</v>
      </c>
      <c r="C25" s="92">
        <v>12.42</v>
      </c>
      <c r="D25" s="95" t="s">
        <v>47</v>
      </c>
      <c r="E25" s="95" t="s">
        <v>48</v>
      </c>
    </row>
    <row r="26" spans="1:5" ht="12.75">
      <c r="A26" s="89">
        <v>41178</v>
      </c>
      <c r="B26" s="74" t="s">
        <v>56</v>
      </c>
      <c r="C26" s="92">
        <v>27</v>
      </c>
      <c r="D26" s="95" t="s">
        <v>32</v>
      </c>
      <c r="E26" s="95" t="s">
        <v>35</v>
      </c>
    </row>
    <row r="27" spans="1:5" ht="12.75">
      <c r="A27" s="89">
        <v>41185</v>
      </c>
      <c r="B27" s="74" t="s">
        <v>58</v>
      </c>
      <c r="C27" s="92">
        <v>27</v>
      </c>
      <c r="D27" s="95" t="s">
        <v>32</v>
      </c>
      <c r="E27" s="95" t="s">
        <v>35</v>
      </c>
    </row>
    <row r="28" spans="1:5" ht="25.5">
      <c r="A28" s="90">
        <v>41218</v>
      </c>
      <c r="B28" s="74" t="s">
        <v>59</v>
      </c>
      <c r="C28" s="92">
        <v>27</v>
      </c>
      <c r="D28" s="95" t="s">
        <v>32</v>
      </c>
      <c r="E28" s="95" t="s">
        <v>35</v>
      </c>
    </row>
    <row r="29" spans="1:5" ht="12.75">
      <c r="A29" s="96">
        <v>41242</v>
      </c>
      <c r="B29" s="74" t="s">
        <v>85</v>
      </c>
      <c r="C29" s="92">
        <v>177</v>
      </c>
      <c r="D29" s="95" t="s">
        <v>47</v>
      </c>
      <c r="E29" s="95" t="s">
        <v>86</v>
      </c>
    </row>
    <row r="30" spans="1:5" ht="25.5">
      <c r="A30" s="96">
        <v>41248</v>
      </c>
      <c r="B30" s="74" t="s">
        <v>87</v>
      </c>
      <c r="C30" s="92">
        <v>36</v>
      </c>
      <c r="D30" s="95" t="s">
        <v>47</v>
      </c>
      <c r="E30" s="95" t="s">
        <v>37</v>
      </c>
    </row>
    <row r="31" spans="1:5" ht="12.75">
      <c r="A31" s="96">
        <v>41249</v>
      </c>
      <c r="B31" s="74" t="s">
        <v>88</v>
      </c>
      <c r="C31" s="92">
        <v>18.6</v>
      </c>
      <c r="D31" s="95" t="s">
        <v>47</v>
      </c>
      <c r="E31" s="95" t="s">
        <v>37</v>
      </c>
    </row>
    <row r="32" spans="1:5" ht="12.75">
      <c r="A32" s="96"/>
      <c r="B32" s="97"/>
      <c r="C32" s="98"/>
      <c r="D32" s="99"/>
      <c r="E32" s="99"/>
    </row>
    <row r="33" spans="1:5" ht="12.75">
      <c r="A33" s="96" t="s">
        <v>83</v>
      </c>
      <c r="B33" s="97"/>
      <c r="C33" s="98">
        <f>SUM(C11:C31)</f>
        <v>1041.62</v>
      </c>
      <c r="D33" s="99"/>
      <c r="E33" s="99"/>
    </row>
    <row r="34" spans="1:68" s="5" customFormat="1" ht="30" customHeight="1">
      <c r="A34" s="41" t="s">
        <v>8</v>
      </c>
      <c r="B34" s="113" t="s">
        <v>6</v>
      </c>
      <c r="C34" s="113"/>
      <c r="D34" s="11"/>
      <c r="E34" s="11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1:68" s="6" customFormat="1" ht="25.5">
      <c r="A35" s="42" t="s">
        <v>0</v>
      </c>
      <c r="B35" s="12" t="s">
        <v>23</v>
      </c>
      <c r="C35" s="62" t="s">
        <v>2</v>
      </c>
      <c r="D35" s="12" t="s">
        <v>5</v>
      </c>
      <c r="E35" s="12" t="s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5" s="9" customFormat="1" ht="12.75">
      <c r="A36" s="69">
        <v>41094</v>
      </c>
      <c r="B36" s="39" t="s">
        <v>36</v>
      </c>
      <c r="C36" s="75">
        <v>10.15</v>
      </c>
      <c r="D36" s="32" t="s">
        <v>34</v>
      </c>
      <c r="E36" s="32" t="s">
        <v>35</v>
      </c>
    </row>
    <row r="37" spans="1:5" s="9" customFormat="1" ht="12.75">
      <c r="A37" s="111">
        <v>41101</v>
      </c>
      <c r="B37" s="114" t="s">
        <v>99</v>
      </c>
      <c r="C37" s="75">
        <v>42.88</v>
      </c>
      <c r="D37" s="32" t="s">
        <v>34</v>
      </c>
      <c r="E37" s="32" t="s">
        <v>37</v>
      </c>
    </row>
    <row r="38" spans="1:5" s="9" customFormat="1" ht="12.75">
      <c r="A38" s="112"/>
      <c r="B38" s="115"/>
      <c r="C38" s="75">
        <v>268.43</v>
      </c>
      <c r="D38" s="81" t="s">
        <v>60</v>
      </c>
      <c r="E38" s="81" t="s">
        <v>41</v>
      </c>
    </row>
    <row r="39" spans="1:5" s="9" customFormat="1" ht="25.5">
      <c r="A39" s="111">
        <v>41115</v>
      </c>
      <c r="B39" s="114" t="s">
        <v>73</v>
      </c>
      <c r="C39" s="75">
        <v>116.64</v>
      </c>
      <c r="D39" s="81" t="s">
        <v>61</v>
      </c>
      <c r="E39" s="81" t="s">
        <v>37</v>
      </c>
    </row>
    <row r="40" spans="1:5" s="9" customFormat="1" ht="12.75">
      <c r="A40" s="112"/>
      <c r="B40" s="115"/>
      <c r="C40" s="75">
        <v>470.49</v>
      </c>
      <c r="D40" s="81" t="s">
        <v>60</v>
      </c>
      <c r="E40" s="81" t="s">
        <v>41</v>
      </c>
    </row>
    <row r="41" spans="1:5" s="9" customFormat="1" ht="12.75">
      <c r="A41" s="69">
        <v>41120</v>
      </c>
      <c r="B41" s="49" t="s">
        <v>38</v>
      </c>
      <c r="C41" s="76">
        <v>34.02</v>
      </c>
      <c r="D41" s="82" t="s">
        <v>62</v>
      </c>
      <c r="E41" s="82" t="s">
        <v>35</v>
      </c>
    </row>
    <row r="42" spans="1:5" s="9" customFormat="1" ht="12.75">
      <c r="A42" s="73">
        <v>41136</v>
      </c>
      <c r="B42" s="38" t="s">
        <v>39</v>
      </c>
      <c r="C42" s="77">
        <v>17.71</v>
      </c>
      <c r="D42" s="81" t="s">
        <v>34</v>
      </c>
      <c r="E42" s="81" t="s">
        <v>35</v>
      </c>
    </row>
    <row r="43" spans="1:5" s="9" customFormat="1" ht="25.5">
      <c r="A43" s="118">
        <v>41145</v>
      </c>
      <c r="B43" s="114" t="s">
        <v>63</v>
      </c>
      <c r="C43" s="78">
        <v>165.68</v>
      </c>
      <c r="D43" s="83" t="s">
        <v>64</v>
      </c>
      <c r="E43" s="83" t="s">
        <v>37</v>
      </c>
    </row>
    <row r="44" spans="1:5" s="9" customFormat="1" ht="12.75">
      <c r="A44" s="112">
        <v>41145</v>
      </c>
      <c r="B44" s="115"/>
      <c r="C44" s="75">
        <v>432.29</v>
      </c>
      <c r="D44" s="81" t="s">
        <v>60</v>
      </c>
      <c r="E44" s="81" t="s">
        <v>41</v>
      </c>
    </row>
    <row r="45" spans="1:5" s="9" customFormat="1" ht="12.75">
      <c r="A45" s="70">
        <v>41149</v>
      </c>
      <c r="B45" s="87" t="s">
        <v>100</v>
      </c>
      <c r="C45" s="79">
        <v>432.9</v>
      </c>
      <c r="D45" s="84" t="s">
        <v>60</v>
      </c>
      <c r="E45" s="84" t="s">
        <v>41</v>
      </c>
    </row>
    <row r="46" spans="1:5" s="9" customFormat="1" ht="25.5">
      <c r="A46" s="111">
        <v>41151</v>
      </c>
      <c r="B46" s="114" t="s">
        <v>65</v>
      </c>
      <c r="C46" s="75">
        <v>80.79</v>
      </c>
      <c r="D46" s="81" t="s">
        <v>66</v>
      </c>
      <c r="E46" s="81" t="s">
        <v>35</v>
      </c>
    </row>
    <row r="47" spans="1:5" s="9" customFormat="1" ht="12.75">
      <c r="A47" s="112">
        <v>41152</v>
      </c>
      <c r="B47" s="115"/>
      <c r="C47" s="80">
        <v>383.04</v>
      </c>
      <c r="D47" s="83" t="s">
        <v>60</v>
      </c>
      <c r="E47" s="83" t="s">
        <v>67</v>
      </c>
    </row>
    <row r="48" spans="1:5" s="9" customFormat="1" ht="12.75">
      <c r="A48" s="73">
        <v>41170</v>
      </c>
      <c r="B48" s="104" t="s">
        <v>101</v>
      </c>
      <c r="C48" s="79">
        <v>22.9</v>
      </c>
      <c r="D48" s="84" t="s">
        <v>34</v>
      </c>
      <c r="E48" s="84" t="s">
        <v>35</v>
      </c>
    </row>
    <row r="49" spans="1:5" s="9" customFormat="1" ht="25.5">
      <c r="A49" s="117">
        <v>41176</v>
      </c>
      <c r="B49" s="116" t="s">
        <v>68</v>
      </c>
      <c r="C49" s="77">
        <v>81.65</v>
      </c>
      <c r="D49" s="81" t="s">
        <v>64</v>
      </c>
      <c r="E49" s="81" t="s">
        <v>37</v>
      </c>
    </row>
    <row r="50" spans="1:5" s="9" customFormat="1" ht="12.75">
      <c r="A50" s="108"/>
      <c r="B50" s="115"/>
      <c r="C50" s="78">
        <v>365.27</v>
      </c>
      <c r="D50" s="83" t="s">
        <v>60</v>
      </c>
      <c r="E50" s="83" t="s">
        <v>41</v>
      </c>
    </row>
    <row r="51" spans="1:5" s="9" customFormat="1" ht="25.5">
      <c r="A51" s="107">
        <v>41185</v>
      </c>
      <c r="B51" s="116" t="s">
        <v>69</v>
      </c>
      <c r="C51" s="75">
        <v>154.87</v>
      </c>
      <c r="D51" s="81" t="s">
        <v>66</v>
      </c>
      <c r="E51" s="81" t="s">
        <v>37</v>
      </c>
    </row>
    <row r="52" spans="1:5" s="9" customFormat="1" ht="12.75">
      <c r="A52" s="108"/>
      <c r="B52" s="115"/>
      <c r="C52" s="78">
        <v>106.44</v>
      </c>
      <c r="D52" s="83" t="s">
        <v>60</v>
      </c>
      <c r="E52" s="83" t="s">
        <v>41</v>
      </c>
    </row>
    <row r="53" spans="1:5" s="9" customFormat="1" ht="12.75">
      <c r="A53" s="71">
        <v>41187</v>
      </c>
      <c r="B53" s="72" t="s">
        <v>70</v>
      </c>
      <c r="C53" s="78">
        <v>457.1</v>
      </c>
      <c r="D53" s="83" t="s">
        <v>60</v>
      </c>
      <c r="E53" s="83" t="s">
        <v>71</v>
      </c>
    </row>
    <row r="54" spans="1:5" s="9" customFormat="1" ht="25.5" customHeight="1">
      <c r="A54" s="107">
        <v>41191</v>
      </c>
      <c r="B54" s="109" t="s">
        <v>72</v>
      </c>
      <c r="C54" s="75">
        <v>70.41</v>
      </c>
      <c r="D54" s="81" t="s">
        <v>34</v>
      </c>
      <c r="E54" s="81" t="s">
        <v>37</v>
      </c>
    </row>
    <row r="55" spans="1:5" s="9" customFormat="1" ht="12.75">
      <c r="A55" s="108"/>
      <c r="B55" s="110"/>
      <c r="C55" s="75">
        <v>331.88</v>
      </c>
      <c r="D55" s="81" t="s">
        <v>60</v>
      </c>
      <c r="E55" s="81" t="s">
        <v>41</v>
      </c>
    </row>
    <row r="56" spans="1:5" s="9" customFormat="1" ht="12.75">
      <c r="A56" s="69">
        <v>41194</v>
      </c>
      <c r="B56" s="39" t="s">
        <v>36</v>
      </c>
      <c r="C56" s="75">
        <v>14.26</v>
      </c>
      <c r="D56" s="81" t="s">
        <v>34</v>
      </c>
      <c r="E56" s="81" t="s">
        <v>35</v>
      </c>
    </row>
    <row r="57" spans="1:5" s="9" customFormat="1" ht="25.5">
      <c r="A57" s="107">
        <v>41213</v>
      </c>
      <c r="B57" s="109" t="s">
        <v>73</v>
      </c>
      <c r="C57" s="75">
        <v>131.55</v>
      </c>
      <c r="D57" s="81" t="s">
        <v>66</v>
      </c>
      <c r="E57" s="81" t="s">
        <v>37</v>
      </c>
    </row>
    <row r="58" spans="1:5" s="9" customFormat="1" ht="12.75">
      <c r="A58" s="108"/>
      <c r="B58" s="110"/>
      <c r="C58" s="75">
        <v>465.45</v>
      </c>
      <c r="D58" s="81" t="s">
        <v>60</v>
      </c>
      <c r="E58" s="81" t="s">
        <v>41</v>
      </c>
    </row>
    <row r="59" spans="1:5" s="9" customFormat="1" ht="12.75">
      <c r="A59" s="85">
        <v>41218</v>
      </c>
      <c r="B59" s="86" t="s">
        <v>74</v>
      </c>
      <c r="C59" s="75">
        <v>275.87</v>
      </c>
      <c r="D59" s="81" t="s">
        <v>60</v>
      </c>
      <c r="E59" s="81" t="s">
        <v>41</v>
      </c>
    </row>
    <row r="60" spans="1:5" s="9" customFormat="1" ht="25.5">
      <c r="A60" s="107">
        <v>41227</v>
      </c>
      <c r="B60" s="109" t="s">
        <v>75</v>
      </c>
      <c r="C60" s="75">
        <v>198.14</v>
      </c>
      <c r="D60" s="32" t="s">
        <v>61</v>
      </c>
      <c r="E60" s="32" t="s">
        <v>40</v>
      </c>
    </row>
    <row r="61" spans="1:5" s="9" customFormat="1" ht="12.75">
      <c r="A61" s="108"/>
      <c r="B61" s="110"/>
      <c r="C61" s="75">
        <v>519.38</v>
      </c>
      <c r="D61" s="32" t="s">
        <v>60</v>
      </c>
      <c r="E61" s="32" t="s">
        <v>76</v>
      </c>
    </row>
    <row r="62" spans="1:5" s="9" customFormat="1" ht="25.5">
      <c r="A62" s="71">
        <v>41234</v>
      </c>
      <c r="B62" s="102" t="s">
        <v>89</v>
      </c>
      <c r="C62" s="75">
        <v>36.72</v>
      </c>
      <c r="D62" s="32" t="s">
        <v>90</v>
      </c>
      <c r="E62" s="32" t="s">
        <v>35</v>
      </c>
    </row>
    <row r="63" spans="1:5" s="9" customFormat="1" ht="12.75">
      <c r="A63" s="111">
        <v>41240</v>
      </c>
      <c r="B63" s="109" t="s">
        <v>77</v>
      </c>
      <c r="C63" s="75">
        <v>33.7</v>
      </c>
      <c r="D63" s="32" t="s">
        <v>78</v>
      </c>
      <c r="E63" s="32" t="s">
        <v>37</v>
      </c>
    </row>
    <row r="64" spans="1:5" s="9" customFormat="1" ht="12.75">
      <c r="A64" s="112"/>
      <c r="B64" s="110"/>
      <c r="C64" s="75">
        <v>309.95</v>
      </c>
      <c r="D64" s="32" t="s">
        <v>60</v>
      </c>
      <c r="E64" s="32" t="s">
        <v>41</v>
      </c>
    </row>
    <row r="65" spans="1:5" s="9" customFormat="1" ht="12.75">
      <c r="A65" s="69">
        <v>41242</v>
      </c>
      <c r="B65" s="40" t="s">
        <v>79</v>
      </c>
      <c r="C65" s="33">
        <v>359.32</v>
      </c>
      <c r="D65" s="32" t="s">
        <v>60</v>
      </c>
      <c r="E65" s="32" t="s">
        <v>80</v>
      </c>
    </row>
    <row r="66" spans="1:5" s="9" customFormat="1" ht="25.5">
      <c r="A66" s="101">
        <v>41248</v>
      </c>
      <c r="B66" s="56" t="s">
        <v>91</v>
      </c>
      <c r="C66" s="58">
        <v>92.02</v>
      </c>
      <c r="D66" s="51" t="s">
        <v>92</v>
      </c>
      <c r="E66" s="51" t="s">
        <v>37</v>
      </c>
    </row>
    <row r="67" spans="1:5" s="9" customFormat="1" ht="12.75">
      <c r="A67" s="107">
        <v>41249</v>
      </c>
      <c r="B67" s="109" t="s">
        <v>73</v>
      </c>
      <c r="C67" s="58">
        <v>232.72</v>
      </c>
      <c r="D67" s="51" t="s">
        <v>60</v>
      </c>
      <c r="E67" s="51" t="s">
        <v>41</v>
      </c>
    </row>
    <row r="68" spans="1:5" s="9" customFormat="1" ht="38.25">
      <c r="A68" s="108"/>
      <c r="B68" s="110"/>
      <c r="C68" s="58">
        <v>122.26</v>
      </c>
      <c r="D68" s="51" t="s">
        <v>93</v>
      </c>
      <c r="E68" s="51" t="s">
        <v>37</v>
      </c>
    </row>
    <row r="69" spans="1:5" s="9" customFormat="1" ht="12.75">
      <c r="A69" s="107">
        <v>41250</v>
      </c>
      <c r="B69" s="109" t="s">
        <v>81</v>
      </c>
      <c r="C69" s="58">
        <v>333.44</v>
      </c>
      <c r="D69" s="51" t="s">
        <v>60</v>
      </c>
      <c r="E69" s="51" t="s">
        <v>37</v>
      </c>
    </row>
    <row r="70" spans="1:5" s="9" customFormat="1" ht="25.5">
      <c r="A70" s="108"/>
      <c r="B70" s="110"/>
      <c r="C70" s="33">
        <v>40.61</v>
      </c>
      <c r="D70" s="32" t="s">
        <v>94</v>
      </c>
      <c r="E70" s="32" t="s">
        <v>37</v>
      </c>
    </row>
    <row r="71" spans="1:5" s="9" customFormat="1" ht="26.25" thickBot="1">
      <c r="A71" s="71">
        <v>41255</v>
      </c>
      <c r="B71" s="103" t="s">
        <v>95</v>
      </c>
      <c r="C71" s="61">
        <v>41.09</v>
      </c>
      <c r="D71" s="50" t="s">
        <v>96</v>
      </c>
      <c r="E71" s="50" t="s">
        <v>35</v>
      </c>
    </row>
    <row r="72" spans="1:5" s="9" customFormat="1" ht="12.75">
      <c r="A72" s="65"/>
      <c r="B72" s="52"/>
      <c r="C72" s="53"/>
      <c r="D72" s="54"/>
      <c r="E72" s="55"/>
    </row>
    <row r="73" spans="1:5" s="9" customFormat="1" ht="12.75">
      <c r="A73" s="119" t="s">
        <v>82</v>
      </c>
      <c r="B73" s="57"/>
      <c r="C73" s="58">
        <f>SUM(C36:C72)</f>
        <v>7252.02</v>
      </c>
      <c r="D73" s="51"/>
      <c r="E73" s="51"/>
    </row>
    <row r="74" spans="1:5" s="9" customFormat="1" ht="12.75">
      <c r="A74" s="120"/>
      <c r="B74" s="60"/>
      <c r="C74" s="61"/>
      <c r="D74" s="50"/>
      <c r="E74" s="50"/>
    </row>
    <row r="75" spans="1:5" s="9" customFormat="1" ht="57">
      <c r="A75" s="44" t="s">
        <v>27</v>
      </c>
      <c r="B75" s="12"/>
      <c r="C75" s="63"/>
      <c r="D75" s="16"/>
      <c r="E75" s="23"/>
    </row>
    <row r="76" spans="1:5" s="9" customFormat="1" ht="12.75">
      <c r="A76" s="42" t="s">
        <v>2</v>
      </c>
      <c r="B76" s="105"/>
      <c r="C76" s="64"/>
      <c r="D76" s="16"/>
      <c r="E76" s="23"/>
    </row>
    <row r="77" spans="1:68" s="10" customFormat="1" ht="46.5" customHeight="1">
      <c r="A77" s="45" t="s">
        <v>84</v>
      </c>
      <c r="B77" s="1"/>
      <c r="C77" s="36">
        <f>SUM(C73,C33)</f>
        <v>8293.64</v>
      </c>
      <c r="D77" s="1"/>
      <c r="E77" s="1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</row>
    <row r="78" spans="6:28" ht="12.75"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</sheetData>
  <sheetProtection/>
  <mergeCells count="33">
    <mergeCell ref="B6:C6"/>
    <mergeCell ref="A1:E1"/>
    <mergeCell ref="A2:B2"/>
    <mergeCell ref="C2:D2"/>
    <mergeCell ref="B3:C3"/>
    <mergeCell ref="B9:C9"/>
    <mergeCell ref="A11:A12"/>
    <mergeCell ref="B37:B38"/>
    <mergeCell ref="B43:B44"/>
    <mergeCell ref="A43:A44"/>
    <mergeCell ref="A73:A74"/>
    <mergeCell ref="B60:B61"/>
    <mergeCell ref="A60:A61"/>
    <mergeCell ref="B67:B68"/>
    <mergeCell ref="A67:A68"/>
    <mergeCell ref="B69:B70"/>
    <mergeCell ref="B34:C34"/>
    <mergeCell ref="B46:B47"/>
    <mergeCell ref="A46:A47"/>
    <mergeCell ref="B49:B50"/>
    <mergeCell ref="A49:A50"/>
    <mergeCell ref="A51:A52"/>
    <mergeCell ref="B51:B52"/>
    <mergeCell ref="A37:A38"/>
    <mergeCell ref="A39:A40"/>
    <mergeCell ref="B39:B40"/>
    <mergeCell ref="A69:A70"/>
    <mergeCell ref="B54:B55"/>
    <mergeCell ref="A54:A55"/>
    <mergeCell ref="B63:B64"/>
    <mergeCell ref="A63:A64"/>
    <mergeCell ref="B57:B58"/>
    <mergeCell ref="A57:A5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3.8515625" style="8" customWidth="1"/>
    <col min="2" max="2" width="23.140625" style="8" customWidth="1"/>
    <col min="3" max="3" width="27.421875" style="8" customWidth="1"/>
    <col min="4" max="4" width="27.140625" style="8" customWidth="1"/>
    <col min="5" max="5" width="28.140625" style="8" customWidth="1"/>
    <col min="6" max="58" width="9.140625" style="26" customWidth="1"/>
    <col min="59" max="16384" width="9.140625" style="19" customWidth="1"/>
  </cols>
  <sheetData>
    <row r="1" spans="1:58" s="17" customFormat="1" ht="36" customHeight="1">
      <c r="A1" s="121" t="s">
        <v>28</v>
      </c>
      <c r="B1" s="122"/>
      <c r="C1" s="122"/>
      <c r="D1" s="122"/>
      <c r="E1" s="12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123" t="s">
        <v>30</v>
      </c>
      <c r="B2" s="124"/>
      <c r="C2" s="123" t="s">
        <v>31</v>
      </c>
      <c r="D2" s="12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9</v>
      </c>
      <c r="B3" s="113" t="s">
        <v>4</v>
      </c>
      <c r="C3" s="113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10</v>
      </c>
      <c r="D4" s="21" t="s">
        <v>11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48">
        <v>41114</v>
      </c>
      <c r="B5" s="47">
        <v>64</v>
      </c>
      <c r="C5" s="8" t="s">
        <v>44</v>
      </c>
      <c r="D5" s="8" t="s">
        <v>43</v>
      </c>
      <c r="E5" s="8" t="s">
        <v>35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spans="1:58" ht="25.5">
      <c r="A6" s="66">
        <v>41113</v>
      </c>
      <c r="B6" s="47">
        <v>65.5</v>
      </c>
      <c r="C6" s="8" t="s">
        <v>45</v>
      </c>
      <c r="D6" s="19" t="s">
        <v>46</v>
      </c>
      <c r="E6" s="19" t="s">
        <v>35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68" ht="15">
      <c r="A7" s="11" t="s">
        <v>9</v>
      </c>
      <c r="B7" s="113" t="s">
        <v>6</v>
      </c>
      <c r="C7" s="113"/>
      <c r="D7" s="11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0"/>
      <c r="BH7" s="20"/>
      <c r="BI7" s="20"/>
      <c r="BJ7" s="20"/>
      <c r="BK7" s="20"/>
      <c r="BL7" s="20"/>
      <c r="BM7" s="20"/>
      <c r="BN7" s="20"/>
      <c r="BO7" s="20"/>
      <c r="BP7" s="20"/>
    </row>
    <row r="8" spans="1:68" s="20" customFormat="1" ht="25.5" customHeight="1">
      <c r="A8" s="21" t="s">
        <v>0</v>
      </c>
      <c r="B8" s="21" t="s">
        <v>2</v>
      </c>
      <c r="C8" s="21"/>
      <c r="D8" s="21"/>
      <c r="E8" s="2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ht="22.5" customHeight="1">
      <c r="A9" s="7" t="s">
        <v>29</v>
      </c>
    </row>
    <row r="10" spans="1:68" ht="42.75">
      <c r="A10" s="22" t="s">
        <v>26</v>
      </c>
      <c r="B10" s="14" t="s">
        <v>2</v>
      </c>
      <c r="C10" s="15"/>
      <c r="D10" s="16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10" customFormat="1" ht="48" customHeight="1">
      <c r="A11" s="7"/>
      <c r="B11" s="100">
        <f>SUM(B5,B6)</f>
        <v>129.5</v>
      </c>
      <c r="C11" s="8"/>
      <c r="D11" s="8"/>
      <c r="E11" s="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19"/>
      <c r="BH11" s="19"/>
      <c r="BI11" s="19"/>
      <c r="BJ11" s="19"/>
      <c r="BK11" s="19"/>
      <c r="BL11" s="19"/>
      <c r="BM11" s="19"/>
      <c r="BN11" s="19"/>
      <c r="BO11" s="19"/>
      <c r="BP11" s="19"/>
    </row>
  </sheetData>
  <sheetProtection/>
  <mergeCells count="5">
    <mergeCell ref="B7:C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121" t="s">
        <v>28</v>
      </c>
      <c r="B1" s="122"/>
      <c r="C1" s="122"/>
      <c r="D1" s="122"/>
      <c r="E1" s="122"/>
    </row>
    <row r="2" spans="1:68" s="2" customFormat="1" ht="35.25" customHeight="1">
      <c r="A2" s="123" t="s">
        <v>30</v>
      </c>
      <c r="B2" s="124"/>
      <c r="C2" s="123" t="s">
        <v>33</v>
      </c>
      <c r="D2" s="12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12</v>
      </c>
      <c r="B3" s="113" t="s">
        <v>4</v>
      </c>
      <c r="C3" s="113"/>
      <c r="D3" s="11"/>
      <c r="E3" s="11"/>
    </row>
    <row r="4" spans="1:5" ht="21.75" customHeight="1">
      <c r="A4" s="12" t="s">
        <v>0</v>
      </c>
      <c r="B4" s="12" t="s">
        <v>2</v>
      </c>
      <c r="C4" s="125" t="s">
        <v>13</v>
      </c>
      <c r="D4" s="125"/>
      <c r="E4" s="12" t="s">
        <v>14</v>
      </c>
    </row>
    <row r="5" spans="1:2" ht="12.75">
      <c r="A5" s="35"/>
      <c r="B5" s="36"/>
    </row>
    <row r="6" spans="1:5" ht="18" customHeight="1">
      <c r="A6" s="11" t="s">
        <v>12</v>
      </c>
      <c r="B6" s="113" t="s">
        <v>6</v>
      </c>
      <c r="C6" s="113"/>
      <c r="D6" s="11"/>
      <c r="E6" s="11"/>
    </row>
    <row r="7" spans="1:5" ht="15" customHeight="1">
      <c r="A7" s="12" t="s">
        <v>0</v>
      </c>
      <c r="B7" s="12" t="s">
        <v>2</v>
      </c>
      <c r="C7" s="12"/>
      <c r="D7" s="12"/>
      <c r="E7" s="12"/>
    </row>
    <row r="8" ht="12.75">
      <c r="A8" s="7" t="s">
        <v>29</v>
      </c>
    </row>
    <row r="9" spans="1:5" ht="42.75">
      <c r="A9" s="13" t="s">
        <v>25</v>
      </c>
      <c r="B9" s="14" t="s">
        <v>2</v>
      </c>
      <c r="C9" s="15"/>
      <c r="D9" s="16"/>
      <c r="E9" s="16"/>
    </row>
    <row r="10" spans="1:2" ht="12.75">
      <c r="A10" s="7"/>
      <c r="B10" s="37">
        <f>SUM(B5)</f>
        <v>0</v>
      </c>
    </row>
  </sheetData>
  <sheetProtection/>
  <mergeCells count="6">
    <mergeCell ref="B6:C6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121" t="s">
        <v>28</v>
      </c>
      <c r="B1" s="122"/>
      <c r="C1" s="122"/>
      <c r="D1" s="122"/>
      <c r="E1" s="122"/>
    </row>
    <row r="2" spans="1:68" s="2" customFormat="1" ht="35.25" customHeight="1">
      <c r="A2" s="123" t="s">
        <v>30</v>
      </c>
      <c r="B2" s="124"/>
      <c r="C2" s="123" t="s">
        <v>33</v>
      </c>
      <c r="D2" s="12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27" customHeight="1">
      <c r="A3" s="113" t="s">
        <v>24</v>
      </c>
      <c r="B3" s="126"/>
      <c r="C3" s="126"/>
      <c r="D3" s="126"/>
      <c r="E3" s="126"/>
    </row>
    <row r="4" spans="1:5" s="4" customFormat="1" ht="50.25" customHeight="1">
      <c r="A4" s="127" t="s">
        <v>15</v>
      </c>
      <c r="B4" s="128"/>
      <c r="C4" s="128"/>
      <c r="D4" s="128"/>
      <c r="E4" s="128"/>
    </row>
    <row r="5" spans="1:5" ht="20.25" customHeight="1">
      <c r="A5" s="11" t="s">
        <v>16</v>
      </c>
      <c r="B5" s="113"/>
      <c r="C5" s="113"/>
      <c r="D5" s="11"/>
      <c r="E5" s="11"/>
    </row>
    <row r="6" spans="1:5" ht="19.5" customHeight="1">
      <c r="A6" s="12" t="s">
        <v>0</v>
      </c>
      <c r="B6" s="12" t="s">
        <v>17</v>
      </c>
      <c r="C6" s="12" t="s">
        <v>18</v>
      </c>
      <c r="D6" s="12" t="s">
        <v>19</v>
      </c>
      <c r="E6" s="12"/>
    </row>
    <row r="7" ht="12.75">
      <c r="A7" s="7" t="s">
        <v>29</v>
      </c>
    </row>
    <row r="8" spans="1:5" s="19" customFormat="1" ht="27" customHeight="1">
      <c r="A8" s="11" t="s">
        <v>20</v>
      </c>
      <c r="B8" s="113"/>
      <c r="C8" s="113"/>
      <c r="D8" s="11"/>
      <c r="E8" s="11"/>
    </row>
    <row r="9" spans="1:5" ht="12.75">
      <c r="A9" s="12" t="s">
        <v>0</v>
      </c>
      <c r="B9" s="12" t="s">
        <v>17</v>
      </c>
      <c r="C9" s="12" t="s">
        <v>21</v>
      </c>
      <c r="D9" s="12" t="s">
        <v>22</v>
      </c>
      <c r="E9" s="12"/>
    </row>
    <row r="10" ht="12.75">
      <c r="A10" s="7" t="s">
        <v>29</v>
      </c>
    </row>
  </sheetData>
  <sheetProtection/>
  <mergeCells count="7">
    <mergeCell ref="A1:E1"/>
    <mergeCell ref="A2:B2"/>
    <mergeCell ref="C2:D2"/>
    <mergeCell ref="B8:C8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2013-02-06T22:20:33Z</dcterms:created>
  <dcterms:modified xsi:type="dcterms:W3CDTF">2013-02-06T22:21:36Z</dcterms:modified>
  <cp:category/>
  <cp:version/>
  <cp:contentType/>
  <cp:contentStatus/>
</cp:coreProperties>
</file>