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0" documentId="8_{4526EA5E-3C71-46E0-BD32-17EDBF85FECA}" xr6:coauthVersionLast="47" xr6:coauthVersionMax="47" xr10:uidLastSave="{00000000-0000-0000-0000-000000000000}"/>
  <bookViews>
    <workbookView xWindow="-120" yWindow="-120" windowWidth="29040" windowHeight="15840" xr2:uid="{BFC0A355-8701-4096-8132-33C040E64E75}"/>
  </bookViews>
  <sheets>
    <sheet name="Ophthamolog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D13" i="1"/>
</calcChain>
</file>

<file path=xl/sharedStrings.xml><?xml version="1.0" encoding="utf-8"?>
<sst xmlns="http://schemas.openxmlformats.org/spreadsheetml/2006/main" count="29" uniqueCount="21">
  <si>
    <t>Year ending 30 June 2019</t>
  </si>
  <si>
    <t>Year ending 30 June 2020</t>
  </si>
  <si>
    <t>Year ending 30 June 2021</t>
  </si>
  <si>
    <t>Macrogol 400 and propylene glycol per 24</t>
  </si>
  <si>
    <t>Table 2: Special Authority approvals for initial and renewal applications for the relevent period</t>
  </si>
  <si>
    <t>Preservative free ocular lubricants SA1388</t>
  </si>
  <si>
    <t>Initial approvals (12 months)</t>
  </si>
  <si>
    <t>Renewal approvals (24 months)</t>
  </si>
  <si>
    <t>Sodium hyaluronate [Hyaluronic acid] 10ml</t>
  </si>
  <si>
    <t>Table 3: Subsidised units in the 
community for each relevant period</t>
  </si>
  <si>
    <t>Table 4: Number of unique patients dispensed  in the community for each relevant period</t>
  </si>
  <si>
    <t>Carbomer ophthalmic gel per 30</t>
  </si>
  <si>
    <t>Table 1: Total gross spend on preservative free ocular lubricants</t>
  </si>
  <si>
    <t>Ophthalmology: sodium hyaluronate, macrogol 400 and propylene glycol, carbomer ophthalmic gel</t>
  </si>
  <si>
    <t>* Units are measured per ml</t>
  </si>
  <si>
    <t>** Units are measured per vial</t>
  </si>
  <si>
    <t>^ list price changed from $22.00 to $13.85 from 1 August 2021</t>
  </si>
  <si>
    <t>Sodium hyaluronate [Hyaluronic acid] 10ml^</t>
  </si>
  <si>
    <t>Sodium hyaluronate [Hyaluronic acid] 10ml*</t>
  </si>
  <si>
    <t>Macrogol 400 and propylene glycol per 24**</t>
  </si>
  <si>
    <t>Carbomer ophthalmic gel per 30**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</si>
</sst>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i/>
      <sz val="11"/>
      <color rgb="FF33333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44" fontId="3" fillId="0" borderId="1" xfId="2" applyFon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50915-E613-4E21-A965-040CDCF33FD4}">
  <dimension ref="A1:D26"/>
  <sheetViews>
    <sheetView tabSelected="1" workbookViewId="0"/>
  </sheetViews>
  <sheetFormatPr defaultRowHeight="14.25" x14ac:dyDescent="0.2"/>
  <cols>
    <col min="1" max="1" width="102" style="11" bestFit="1" customWidth="1"/>
    <col min="2" max="2" width="14.140625" style="1" customWidth="1"/>
    <col min="3" max="4" width="15.42578125" style="1" bestFit="1" customWidth="1"/>
    <col min="5" max="16384" width="9.140625" style="2"/>
  </cols>
  <sheetData>
    <row r="1" spans="1:4" ht="15" x14ac:dyDescent="0.2">
      <c r="A1" s="10" t="s">
        <v>13</v>
      </c>
    </row>
    <row r="3" spans="1:4" ht="30" x14ac:dyDescent="0.2">
      <c r="A3" s="5" t="s">
        <v>12</v>
      </c>
      <c r="B3" s="12" t="s">
        <v>0</v>
      </c>
      <c r="C3" s="12" t="s">
        <v>1</v>
      </c>
      <c r="D3" s="12" t="s">
        <v>2</v>
      </c>
    </row>
    <row r="4" spans="1:4" x14ac:dyDescent="0.2">
      <c r="A4" s="6" t="s">
        <v>17</v>
      </c>
      <c r="B4" s="15">
        <v>923384</v>
      </c>
      <c r="C4" s="15">
        <v>1146750</v>
      </c>
      <c r="D4" s="15">
        <v>1471558</v>
      </c>
    </row>
    <row r="5" spans="1:4" x14ac:dyDescent="0.2">
      <c r="A5" s="6" t="s">
        <v>3</v>
      </c>
      <c r="B5" s="15">
        <v>77099.554900000003</v>
      </c>
      <c r="C5" s="15">
        <v>84694.034299999999</v>
      </c>
      <c r="D5" s="15">
        <v>83660.811199999996</v>
      </c>
    </row>
    <row r="6" spans="1:4" x14ac:dyDescent="0.2">
      <c r="A6" s="6" t="s">
        <v>11</v>
      </c>
      <c r="B6" s="15">
        <v>44418.805099999998</v>
      </c>
      <c r="C6" s="15">
        <v>57839.203200000004</v>
      </c>
      <c r="D6" s="15">
        <v>80403.704199999993</v>
      </c>
    </row>
    <row r="7" spans="1:4" ht="15" x14ac:dyDescent="0.2">
      <c r="A7" s="7"/>
      <c r="B7" s="3"/>
      <c r="C7" s="3"/>
      <c r="D7" s="3"/>
    </row>
    <row r="8" spans="1:4" ht="30" x14ac:dyDescent="0.2">
      <c r="A8" s="5" t="s">
        <v>4</v>
      </c>
      <c r="B8" s="12" t="s">
        <v>0</v>
      </c>
      <c r="C8" s="12" t="s">
        <v>1</v>
      </c>
      <c r="D8" s="12" t="s">
        <v>2</v>
      </c>
    </row>
    <row r="9" spans="1:4" ht="15" x14ac:dyDescent="0.2">
      <c r="A9" s="8" t="s">
        <v>5</v>
      </c>
      <c r="B9" s="13"/>
      <c r="C9" s="14"/>
      <c r="D9" s="14"/>
    </row>
    <row r="10" spans="1:4" x14ac:dyDescent="0.2">
      <c r="A10" s="9" t="s">
        <v>6</v>
      </c>
      <c r="B10" s="14">
        <v>3809</v>
      </c>
      <c r="C10" s="14">
        <v>3830</v>
      </c>
      <c r="D10" s="14">
        <v>5160</v>
      </c>
    </row>
    <row r="11" spans="1:4" x14ac:dyDescent="0.2">
      <c r="A11" s="9" t="s">
        <v>7</v>
      </c>
      <c r="B11" s="14">
        <v>2321</v>
      </c>
      <c r="C11" s="14">
        <v>2711</v>
      </c>
      <c r="D11" s="14">
        <v>3545</v>
      </c>
    </row>
    <row r="12" spans="1:4" x14ac:dyDescent="0.2">
      <c r="A12" s="9"/>
      <c r="B12" s="4"/>
      <c r="C12" s="4"/>
      <c r="D12" s="4"/>
    </row>
    <row r="13" spans="1:4" ht="30" x14ac:dyDescent="0.2">
      <c r="A13" s="5" t="s">
        <v>9</v>
      </c>
      <c r="B13" s="12" t="s">
        <v>0</v>
      </c>
      <c r="C13" s="12" t="s">
        <v>1</v>
      </c>
      <c r="D13" s="12" t="str">
        <f>D8</f>
        <v>Year ending 30 June 2021</v>
      </c>
    </row>
    <row r="14" spans="1:4" x14ac:dyDescent="0.2">
      <c r="A14" s="6" t="s">
        <v>18</v>
      </c>
      <c r="B14" s="14">
        <v>419720</v>
      </c>
      <c r="C14" s="14">
        <v>521250</v>
      </c>
      <c r="D14" s="14">
        <v>668890</v>
      </c>
    </row>
    <row r="15" spans="1:4" x14ac:dyDescent="0.2">
      <c r="A15" s="6" t="s">
        <v>19</v>
      </c>
      <c r="B15" s="14">
        <v>430183</v>
      </c>
      <c r="C15" s="14">
        <v>472545</v>
      </c>
      <c r="D15" s="14">
        <v>466771</v>
      </c>
    </row>
    <row r="16" spans="1:4" x14ac:dyDescent="0.2">
      <c r="A16" s="6" t="s">
        <v>20</v>
      </c>
      <c r="B16" s="14">
        <v>161499</v>
      </c>
      <c r="C16" s="14">
        <v>210293.5</v>
      </c>
      <c r="D16" s="14">
        <v>292333</v>
      </c>
    </row>
    <row r="17" spans="1:4" x14ac:dyDescent="0.2">
      <c r="A17" s="9"/>
      <c r="B17" s="4"/>
      <c r="C17" s="4"/>
      <c r="D17" s="4"/>
    </row>
    <row r="18" spans="1:4" ht="30" x14ac:dyDescent="0.2">
      <c r="A18" s="5" t="s">
        <v>10</v>
      </c>
      <c r="B18" s="12" t="s">
        <v>0</v>
      </c>
      <c r="C18" s="12" t="str">
        <f>C8</f>
        <v>Year ending 30 June 2020</v>
      </c>
      <c r="D18" s="12" t="str">
        <f>D8</f>
        <v>Year ending 30 June 2021</v>
      </c>
    </row>
    <row r="19" spans="1:4" x14ac:dyDescent="0.2">
      <c r="A19" s="6" t="s">
        <v>8</v>
      </c>
      <c r="B19" s="14">
        <v>5679</v>
      </c>
      <c r="C19" s="14">
        <v>6726</v>
      </c>
      <c r="D19" s="14">
        <v>8752</v>
      </c>
    </row>
    <row r="20" spans="1:4" x14ac:dyDescent="0.2">
      <c r="A20" s="6" t="s">
        <v>3</v>
      </c>
      <c r="B20" s="14">
        <v>2249</v>
      </c>
      <c r="C20" s="14">
        <v>2458</v>
      </c>
      <c r="D20" s="14">
        <v>2674</v>
      </c>
    </row>
    <row r="21" spans="1:4" x14ac:dyDescent="0.2">
      <c r="A21" s="6" t="s">
        <v>11</v>
      </c>
      <c r="B21" s="14">
        <v>865</v>
      </c>
      <c r="C21" s="14">
        <v>1024</v>
      </c>
      <c r="D21" s="14">
        <v>1388</v>
      </c>
    </row>
    <row r="22" spans="1:4" x14ac:dyDescent="0.2">
      <c r="A22" s="9"/>
      <c r="B22" s="4"/>
      <c r="C22" s="4"/>
      <c r="D22" s="4"/>
    </row>
    <row r="24" spans="1:4" x14ac:dyDescent="0.2">
      <c r="A24" s="11" t="s">
        <v>16</v>
      </c>
    </row>
    <row r="25" spans="1:4" x14ac:dyDescent="0.2">
      <c r="A25" s="11" t="s">
        <v>14</v>
      </c>
    </row>
    <row r="26" spans="1:4" x14ac:dyDescent="0.2">
      <c r="A26" s="11" t="s">
        <v>15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17DD214497134AB99744102E6E9CD9B0" version="1.0.0">
  <systemFields>
    <field name="Objective-Id">
      <value order="0">A1517057</value>
    </field>
    <field name="Objective-Title">
      <value order="0">2021-22-009 - OIA request data - ophthalmology medicines</value>
    </field>
    <field name="Objective-Description">
      <value order="0"/>
    </field>
    <field name="Objective-CreationStamp">
      <value order="0">2021-07-14T08:56:41Z</value>
    </field>
    <field name="Objective-IsApproved">
      <value order="0">false</value>
    </field>
    <field name="Objective-IsPublished">
      <value order="0">true</value>
    </field>
    <field name="Objective-DatePublished">
      <value order="0">2021-08-10T03:13:16Z</value>
    </field>
    <field name="Objective-ModificationStamp">
      <value order="0">2021-08-10T03:13:16Z</value>
    </field>
    <field name="Objective-Owner">
      <value order="0">Melody Willis</value>
    </field>
    <field name="Objective-Path">
      <value order="0">Objective Global Folder:PHARMAC Fileplan:Communications and External Relations:Official Information Act Requests:*OIA requests 2021/22:00 Closed OIAs 2021/22:2021-22-009 - Dermatology and ophthamolgoy data - fluorouracil sodium and imiquimod cream; sodium hyaluronate, Macrogol 400 and carbomer ophthalmic gel - Rebecca Fuller - 14-07-2021 CLOSED:Documents for Release</value>
    </field>
    <field name="Objective-Parent">
      <value order="0">Documents for Release</value>
    </field>
    <field name="Objective-State">
      <value order="0">Published</value>
    </field>
    <field name="Objective-VersionId">
      <value order="0">vA2659998</value>
    </field>
    <field name="Objective-Version">
      <value order="0">6.0</value>
    </field>
    <field name="Objective-VersionNumber">
      <value order="0">9</value>
    </field>
    <field name="Objective-VersionComment">
      <value order="0"/>
    </field>
    <field name="Objective-FileNumber">
      <value order="0">qA59670</value>
    </field>
    <field name="Objective-Classification">
      <value order="0"/>
    </field>
    <field name="Objective-Caveats">
      <value order="0"/>
    </field>
  </systemFields>
  <catalogues>
    <catalogue name="Analysis / Data Type Catalogue" type="type" ori="id:cA61">
      <field name="Objective-DOCSOpen Document Number">
        <value order="0"/>
      </field>
      <field name="Objective-DOCSOpen Document Author">
        <value order="0"/>
      </field>
      <field name="Objective-DOCSOpen Document Type">
        <value order="0"/>
      </field>
      <field name="Objective-DOCSOpen Security">
        <value order="0"/>
      </field>
      <field name="Objective-DOCSOpen System ID">
        <value order="0"/>
      </field>
      <field name="Objective-Inherit Keyword">
        <value order="0">Y</value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17DD214497134AB99744102E6E9CD9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Ophthamology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2021-09-13T02:47:16Z</dcterms:created>
  <dcterms:modified xsi:type="dcterms:W3CDTF">2021-09-13T02:47:43Z</dcterms:modified>
</cp:coreProperties>
</file>